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9152" windowHeight="11760"/>
  </bookViews>
  <sheets>
    <sheet name="Παράρτημα Οικονομικής Προσφοράς" sheetId="1" r:id="rId1"/>
  </sheets>
  <calcPr calcId="145621"/>
</workbook>
</file>

<file path=xl/calcChain.xml><?xml version="1.0" encoding="utf-8"?>
<calcChain xmlns="http://schemas.openxmlformats.org/spreadsheetml/2006/main">
  <c r="G75" i="1" l="1"/>
  <c r="G76" i="1" s="1"/>
  <c r="C75" i="1"/>
  <c r="A79" i="1" l="1"/>
  <c r="C76" i="1"/>
  <c r="D67" i="1"/>
</calcChain>
</file>

<file path=xl/sharedStrings.xml><?xml version="1.0" encoding="utf-8"?>
<sst xmlns="http://schemas.openxmlformats.org/spreadsheetml/2006/main" count="73" uniqueCount="50">
  <si>
    <t>ΔΗΜΟΣ ΤΡΙΚΚΑΙΩΝ</t>
  </si>
  <si>
    <t>ΔΙΕΥΘΥΝΣΗ ΤΕΧΝΙΚΩΝ ΥΠΗΡΕΣΙΩΝ</t>
  </si>
  <si>
    <r>
      <t xml:space="preserve">ΜΕΛΕΤΩΝ </t>
    </r>
    <r>
      <rPr>
        <b/>
        <sz val="10"/>
        <color theme="1"/>
        <rFont val="Times New Roman"/>
        <family val="1"/>
        <charset val="161"/>
      </rPr>
      <t xml:space="preserve">&amp; </t>
    </r>
    <r>
      <rPr>
        <sz val="10"/>
        <color theme="1"/>
        <rFont val="Albany WT J"/>
      </rPr>
      <t xml:space="preserve">ΚΑΤΑΣΚΕΥΩΝ </t>
    </r>
  </si>
  <si>
    <r>
      <t>Α</t>
    </r>
    <r>
      <rPr>
        <b/>
        <sz val="10"/>
        <color theme="1"/>
        <rFont val="Times New Roman"/>
        <family val="1"/>
        <charset val="161"/>
      </rPr>
      <t>/</t>
    </r>
    <r>
      <rPr>
        <sz val="10"/>
        <color theme="1"/>
        <rFont val="Albany WT J"/>
      </rPr>
      <t>Α ΣΥΣΤΗΜΑΤΟΣ</t>
    </r>
    <r>
      <rPr>
        <b/>
        <sz val="10"/>
        <color theme="1"/>
        <rFont val="Times New Roman"/>
        <family val="1"/>
        <charset val="161"/>
      </rPr>
      <t>:</t>
    </r>
  </si>
  <si>
    <r>
      <t>ΕΡΓΟ</t>
    </r>
    <r>
      <rPr>
        <b/>
        <sz val="10"/>
        <color theme="1"/>
        <rFont val="Times New Roman"/>
        <family val="1"/>
        <charset val="161"/>
      </rPr>
      <t>:</t>
    </r>
  </si>
  <si>
    <r>
      <t>ΧΡΗΜΑΤΟΔΟΤΗΣΗ</t>
    </r>
    <r>
      <rPr>
        <b/>
        <sz val="10"/>
        <color theme="1"/>
        <rFont val="Times New Roman"/>
        <family val="1"/>
        <charset val="161"/>
      </rPr>
      <t>:</t>
    </r>
  </si>
  <si>
    <t>ΠΔΕ – Συγχρηματοδοτούμενο Σκέλος (ΕΣΠΑ)</t>
  </si>
  <si>
    <t>MIS 5010589</t>
  </si>
  <si>
    <t>ΠΡΟΫΠΟΛΟΓΙΣΜΟΣ ΔΗΜΟΠΡΑΤΗΣΗΣ (ΜΕ ΦΠΑ):</t>
  </si>
  <si>
    <t xml:space="preserve">ΠΡΟΑΙΡΕΣΕΙΣ </t>
  </si>
  <si>
    <t>(ΜΕ ΦΠΑ):</t>
  </si>
  <si>
    <t xml:space="preserve">ΠΑΡΑΡΤΗΜΑ </t>
  </si>
  <si>
    <t xml:space="preserve">ΕΝΤΥΠΟΥ ΟΙΚΟΝΟΜΙΚΗΣ ΠΡΟΣΦΟΡΑΣ </t>
  </si>
  <si>
    <t xml:space="preserve">(ΣΥΝΥΠΟΒΑΛΛΕΤΑΙ ΣΤΟ ΦΑΚΕΛΟ ΟΙΚΟΝΟΜΙΚΗΣ ΠΡΟΣΦΟΡΑΣ) </t>
  </si>
  <si>
    <t xml:space="preserve">Ο προσφέρων </t>
  </si>
  <si>
    <r>
      <t>Προς</t>
    </r>
    <r>
      <rPr>
        <sz val="12"/>
        <color theme="1"/>
        <rFont val="Times New Roman"/>
        <family val="1"/>
        <charset val="161"/>
      </rPr>
      <t>:</t>
    </r>
  </si>
  <si>
    <t>ΜΕΛΕΤΩΝ &amp; ΚΑΤΑΣΚΕΥΩΝ</t>
  </si>
  <si>
    <r>
      <t>Αφού έλαβα γνώση της Διακήρυξης του διαγωνισμού του έργου που αναγράφεται στην επικεφαλίδα και των λοιπών τευχών Δημοπράτησης</t>
    </r>
    <r>
      <rPr>
        <sz val="9"/>
        <color theme="1"/>
        <rFont val="Times New Roman"/>
        <family val="1"/>
        <charset val="161"/>
      </rPr>
      <t xml:space="preserve">, </t>
    </r>
    <r>
      <rPr>
        <sz val="9"/>
        <color theme="1"/>
        <rFont val="Albany WT J"/>
      </rPr>
      <t>καθώς και των συνθηκών</t>
    </r>
  </si>
  <si>
    <r>
      <t>εκτέλεσης του έργου αυτού</t>
    </r>
    <r>
      <rPr>
        <sz val="9"/>
        <color theme="1"/>
        <rFont val="Times New Roman"/>
        <family val="1"/>
        <charset val="161"/>
      </rPr>
      <t xml:space="preserve">, </t>
    </r>
    <r>
      <rPr>
        <sz val="9"/>
        <color theme="1"/>
        <rFont val="Albany WT J"/>
      </rPr>
      <t>υποβάλλω την παρούσα προσφορά και δηλώνω ότι αποδέχομαι πλήρως και χωρίς επιφύλαξη όλα αυτά και αναλαμβάνω την εκτέλεση του</t>
    </r>
  </si>
  <si>
    <t>Αρχικός Προϋπολογισμός</t>
  </si>
  <si>
    <t>Προσφορά</t>
  </si>
  <si>
    <t>Α/Α</t>
  </si>
  <si>
    <t>Δαπάνη</t>
  </si>
  <si>
    <t>Μονάδα</t>
  </si>
  <si>
    <t>μέτρησης</t>
  </si>
  <si>
    <t>Ποσότητα</t>
  </si>
  <si>
    <t>Τιμή</t>
  </si>
  <si>
    <t>Μονάδας (€)</t>
  </si>
  <si>
    <t>Δαπάνη (€)</t>
  </si>
  <si>
    <t>Σύνολο Δαπάνης</t>
  </si>
  <si>
    <t>-</t>
  </si>
  <si>
    <t>ΛΕΙΤΟΥΡΓΙΑ 2ΕΤΗΣ ΜΕΑ</t>
  </si>
  <si>
    <t>Έκπτωση Γενικής Υπηρεσίας Επ =</t>
  </si>
  <si>
    <t>ΔΑΠΑΝΕΣ ΚΑΤΑ ΤΗΝ ΜΕΛΕΤΗ</t>
  </si>
  <si>
    <t>(€)</t>
  </si>
  <si>
    <t>ΔΑΠΑΝΕΣ ΚΑΤΑ ΤΗΝ</t>
  </si>
  <si>
    <t>ΠΡΟΣΦΟΡΑ (€)</t>
  </si>
  <si>
    <t>ΑΝΑΛΥΣΗ ΟΙΚΟΝΟΜΙΚΗΣ ΠΡΟΣΦΟΡΑΣ ΓΙΑ ΤΗ ΛΕΙΤΟΥΡΓΙΑ</t>
  </si>
  <si>
    <t xml:space="preserve">ΕΤΗ </t>
  </si>
  <si>
    <t>ΠΟΣΟΤΗΤΑ ΑΠΟΒΛΗΤΩΝ (τόνοι)</t>
  </si>
  <si>
    <t>Λειτουργία ανά τόνο αποβλήτου κατά τη μελέτη:</t>
  </si>
  <si>
    <t xml:space="preserve">(Άρθρο 95, παρ. 2γ και Προμήθεια/Γενική Υπηρεσία) </t>
  </si>
  <si>
    <t>Μονάδα Επεξεργασίας Αποριμμάτων (ΜΕΑ) Δυτικής Θεσσαλίας</t>
  </si>
  <si>
    <t>έργου σύμφωνα με τα προβλεπόμενα στη διακήρυξη.</t>
  </si>
  <si>
    <t>Κατά τη μελέτη:</t>
  </si>
  <si>
    <t>Κατά την προσφορά:</t>
  </si>
  <si>
    <t>ΓΕΝΙΚΗ ΥΠΗΡΕΣΙΑ*</t>
  </si>
  <si>
    <t xml:space="preserve">* (Να συμπληρωθεί η Δαπάνη Προσφοράς όπως δηλώθηκε στο Έντυπο Οικονομικής Προσφοράς)  </t>
  </si>
  <si>
    <t>Προσφερόμενη τιμή λειτουργίας ανά τόνο αποβλήτων με την οποία θα γίνονται οι πληρωμές του αναδόχου [=Δαπάνη προσφοράς/55.079τν/2 έτη]:</t>
  </si>
  <si>
    <t>Τεμάχιο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</si>
</sst>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3">
    <font>
      <sz val="11"/>
      <color theme="1"/>
      <name val="Calibri"/>
      <family val="2"/>
      <charset val="161"/>
      <scheme val="minor"/>
    </font>
    <font>
      <sz val="10"/>
      <color theme="1"/>
      <name val="Albany WT J"/>
    </font>
    <font>
      <b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20"/>
      <color theme="1"/>
      <name val="Albany WT J"/>
    </font>
    <font>
      <sz val="12"/>
      <color theme="1"/>
      <name val="Albany WT J"/>
    </font>
    <font>
      <sz val="12"/>
      <color theme="1"/>
      <name val="Times New Roman"/>
      <family val="1"/>
      <charset val="161"/>
    </font>
    <font>
      <sz val="9"/>
      <color theme="1"/>
      <name val="Albany WT J"/>
    </font>
    <font>
      <sz val="9"/>
      <color theme="1"/>
      <name val="Times New Roman"/>
      <family val="1"/>
      <charset val="161"/>
    </font>
    <font>
      <u/>
      <sz val="11"/>
      <color theme="1"/>
      <name val="Albany WT J"/>
    </font>
    <font>
      <sz val="11"/>
      <color theme="1"/>
      <name val="Albany WT J"/>
    </font>
    <font>
      <sz val="8"/>
      <color theme="1"/>
      <name val="Albany WT J"/>
    </font>
    <font>
      <sz val="11"/>
      <color theme="1"/>
      <name val="Albany WT J"/>
      <charset val="16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A6A6A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8" fontId="3" fillId="0" borderId="0" xfId="0" applyNumberFormat="1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quotePrefix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11" fillId="0" borderId="1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0" fontId="7" fillId="0" borderId="14" xfId="0" applyNumberFormat="1" applyFont="1" applyBorder="1" applyAlignment="1">
      <alignment horizontal="left" wrapText="1"/>
    </xf>
    <xf numFmtId="10" fontId="7" fillId="0" borderId="11" xfId="0" applyNumberFormat="1" applyFont="1" applyBorder="1" applyAlignment="1">
      <alignment horizontal="left" wrapText="1"/>
    </xf>
    <xf numFmtId="10" fontId="7" fillId="0" borderId="10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4" fontId="11" fillId="0" borderId="15" xfId="0" applyNumberFormat="1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" fontId="11" fillId="0" borderId="15" xfId="0" applyNumberFormat="1" applyFont="1" applyBorder="1" applyAlignment="1" applyProtection="1">
      <alignment horizontal="center" wrapText="1"/>
      <protection locked="0"/>
    </xf>
    <xf numFmtId="4" fontId="11" fillId="0" borderId="12" xfId="0" applyNumberFormat="1" applyFont="1" applyBorder="1" applyAlignment="1" applyProtection="1">
      <alignment horizontal="center" wrapText="1"/>
      <protection locked="0"/>
    </xf>
    <xf numFmtId="0" fontId="10" fillId="2" borderId="1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8" fontId="3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58" workbookViewId="0">
      <selection activeCell="E69" sqref="E69"/>
    </sheetView>
  </sheetViews>
  <sheetFormatPr defaultRowHeight="14.4"/>
  <cols>
    <col min="1" max="1" width="10" customWidth="1"/>
    <col min="2" max="2" width="28.5546875" customWidth="1"/>
    <col min="3" max="3" width="14.6640625" customWidth="1"/>
    <col min="4" max="4" width="13.33203125" customWidth="1"/>
    <col min="5" max="7" width="14.6640625" customWidth="1"/>
    <col min="8" max="8" width="16.88671875" customWidth="1"/>
  </cols>
  <sheetData>
    <row r="1" spans="1:8">
      <c r="A1" s="1" t="s">
        <v>0</v>
      </c>
    </row>
    <row r="2" spans="1:8">
      <c r="A2" s="1" t="s">
        <v>1</v>
      </c>
    </row>
    <row r="3" spans="1:8">
      <c r="A3" s="1" t="s">
        <v>2</v>
      </c>
    </row>
    <row r="4" spans="1:8">
      <c r="D4" s="75" t="s">
        <v>3</v>
      </c>
      <c r="E4" s="75"/>
      <c r="F4" s="4">
        <v>88301</v>
      </c>
      <c r="G4" s="2"/>
    </row>
    <row r="5" spans="1:8" ht="41.25" customHeight="1">
      <c r="D5" s="75" t="s">
        <v>4</v>
      </c>
      <c r="E5" s="75"/>
      <c r="F5" s="74" t="s">
        <v>42</v>
      </c>
      <c r="G5" s="74"/>
    </row>
    <row r="6" spans="1:8" ht="30.75" customHeight="1">
      <c r="D6" s="76" t="s">
        <v>5</v>
      </c>
      <c r="E6" s="76"/>
      <c r="F6" s="77" t="s">
        <v>6</v>
      </c>
      <c r="G6" s="78"/>
      <c r="H6" s="3" t="s">
        <v>7</v>
      </c>
    </row>
    <row r="7" spans="1:8" ht="29.25" customHeight="1">
      <c r="D7" s="81" t="s">
        <v>8</v>
      </c>
      <c r="E7" s="81"/>
      <c r="F7" s="5">
        <v>35908945.5</v>
      </c>
      <c r="G7" s="2"/>
    </row>
    <row r="8" spans="1:8">
      <c r="D8" s="81" t="s">
        <v>9</v>
      </c>
      <c r="E8" s="81"/>
      <c r="F8" s="80">
        <v>4908945.5</v>
      </c>
      <c r="G8" s="79"/>
    </row>
    <row r="9" spans="1:8">
      <c r="D9" s="81" t="s">
        <v>10</v>
      </c>
      <c r="E9" s="81"/>
      <c r="F9" s="80"/>
      <c r="G9" s="79"/>
    </row>
    <row r="12" spans="1:8" ht="24.6">
      <c r="A12" s="70" t="s">
        <v>11</v>
      </c>
      <c r="B12" s="70"/>
      <c r="C12" s="70"/>
      <c r="D12" s="70"/>
      <c r="E12" s="70"/>
      <c r="F12" s="70"/>
      <c r="G12" s="70"/>
      <c r="H12" s="70"/>
    </row>
    <row r="13" spans="1:8" ht="24.6">
      <c r="A13" s="70" t="s">
        <v>12</v>
      </c>
      <c r="B13" s="70"/>
      <c r="C13" s="70"/>
      <c r="D13" s="70"/>
      <c r="E13" s="70"/>
      <c r="F13" s="70"/>
      <c r="G13" s="70"/>
      <c r="H13" s="70"/>
    </row>
    <row r="14" spans="1:8" ht="15" customHeight="1">
      <c r="A14" s="71" t="s">
        <v>41</v>
      </c>
      <c r="B14" s="71"/>
      <c r="C14" s="71"/>
      <c r="D14" s="71"/>
      <c r="E14" s="71"/>
      <c r="F14" s="71"/>
      <c r="G14" s="71"/>
      <c r="H14" s="71"/>
    </row>
    <row r="15" spans="1:8" ht="15.6">
      <c r="A15" s="71" t="s">
        <v>13</v>
      </c>
      <c r="B15" s="71"/>
      <c r="C15" s="71"/>
      <c r="D15" s="71"/>
      <c r="E15" s="71"/>
      <c r="F15" s="71"/>
      <c r="G15" s="71"/>
      <c r="H15" s="71"/>
    </row>
    <row r="29" spans="1:7">
      <c r="A29" s="1" t="s">
        <v>0</v>
      </c>
    </row>
    <row r="30" spans="1:7">
      <c r="A30" s="1" t="s">
        <v>1</v>
      </c>
    </row>
    <row r="31" spans="1:7">
      <c r="A31" s="1" t="s">
        <v>2</v>
      </c>
    </row>
    <row r="32" spans="1:7">
      <c r="D32" s="75" t="s">
        <v>3</v>
      </c>
      <c r="E32" s="75"/>
      <c r="F32" s="4">
        <v>88301</v>
      </c>
      <c r="G32" s="2"/>
    </row>
    <row r="33" spans="1:8" ht="45" customHeight="1">
      <c r="D33" s="75" t="s">
        <v>4</v>
      </c>
      <c r="E33" s="75"/>
      <c r="F33" s="74" t="s">
        <v>42</v>
      </c>
      <c r="G33" s="74"/>
    </row>
    <row r="34" spans="1:8" ht="30" customHeight="1">
      <c r="D34" s="76" t="s">
        <v>5</v>
      </c>
      <c r="E34" s="76"/>
      <c r="F34" s="77" t="s">
        <v>6</v>
      </c>
      <c r="G34" s="78"/>
      <c r="H34" s="3" t="s">
        <v>7</v>
      </c>
    </row>
    <row r="35" spans="1:8" ht="29.25" customHeight="1">
      <c r="D35" s="81" t="s">
        <v>8</v>
      </c>
      <c r="E35" s="81"/>
      <c r="F35" s="5">
        <v>35908945.5</v>
      </c>
      <c r="G35" s="2"/>
    </row>
    <row r="36" spans="1:8">
      <c r="D36" s="81" t="s">
        <v>9</v>
      </c>
      <c r="E36" s="81"/>
      <c r="F36" s="80">
        <v>4908945.5</v>
      </c>
      <c r="G36" s="79"/>
    </row>
    <row r="37" spans="1:8">
      <c r="D37" s="81" t="s">
        <v>10</v>
      </c>
      <c r="E37" s="81"/>
      <c r="F37" s="80"/>
      <c r="G37" s="79"/>
    </row>
    <row r="39" spans="1:8" ht="24.6">
      <c r="A39" s="70" t="s">
        <v>11</v>
      </c>
      <c r="B39" s="70"/>
      <c r="C39" s="70"/>
      <c r="D39" s="70"/>
      <c r="E39" s="70"/>
      <c r="F39" s="70"/>
      <c r="G39" s="70"/>
      <c r="H39" s="70"/>
    </row>
    <row r="40" spans="1:8" ht="24.6">
      <c r="A40" s="70" t="s">
        <v>12</v>
      </c>
      <c r="B40" s="70"/>
      <c r="C40" s="70"/>
      <c r="D40" s="70"/>
      <c r="E40" s="70"/>
      <c r="F40" s="70"/>
      <c r="G40" s="70"/>
      <c r="H40" s="70"/>
    </row>
    <row r="41" spans="1:8" ht="15.6">
      <c r="A41" s="71" t="s">
        <v>41</v>
      </c>
      <c r="B41" s="71"/>
      <c r="C41" s="71"/>
      <c r="D41" s="71"/>
      <c r="E41" s="71"/>
      <c r="F41" s="71"/>
      <c r="G41" s="71"/>
      <c r="H41" s="71"/>
    </row>
    <row r="42" spans="1:8" ht="15.6">
      <c r="A42" s="71" t="s">
        <v>13</v>
      </c>
      <c r="B42" s="71"/>
      <c r="C42" s="71"/>
      <c r="D42" s="71"/>
      <c r="E42" s="71"/>
      <c r="F42" s="71"/>
      <c r="G42" s="71"/>
      <c r="H42" s="71"/>
    </row>
    <row r="43" spans="1:8" ht="15.6">
      <c r="B43" s="7"/>
      <c r="C43" s="7"/>
      <c r="D43" s="7"/>
      <c r="E43" s="7"/>
      <c r="F43" s="7"/>
      <c r="G43" s="7"/>
    </row>
    <row r="44" spans="1:8" ht="15.6">
      <c r="A44" s="25" t="s">
        <v>14</v>
      </c>
      <c r="B44" s="25"/>
      <c r="C44" s="25"/>
      <c r="D44" s="25"/>
      <c r="E44" s="25"/>
      <c r="F44" s="25"/>
      <c r="G44" s="25"/>
      <c r="H44" s="25"/>
    </row>
    <row r="45" spans="1:8">
      <c r="A45" s="72"/>
      <c r="B45" s="72"/>
      <c r="C45" s="72"/>
      <c r="D45" s="72"/>
      <c r="E45" s="72"/>
      <c r="F45" s="72"/>
      <c r="G45" s="72"/>
      <c r="H45" s="72"/>
    </row>
    <row r="46" spans="1:8">
      <c r="A46" s="72"/>
      <c r="B46" s="72"/>
      <c r="C46" s="72"/>
      <c r="D46" s="72"/>
      <c r="E46" s="72"/>
      <c r="F46" s="72"/>
      <c r="G46" s="72"/>
      <c r="H46" s="72"/>
    </row>
    <row r="48" spans="1:8" ht="15.6">
      <c r="A48" s="6" t="s">
        <v>15</v>
      </c>
    </row>
    <row r="49" spans="1:8">
      <c r="A49" s="1" t="s">
        <v>0</v>
      </c>
    </row>
    <row r="50" spans="1:8">
      <c r="A50" s="1" t="s">
        <v>1</v>
      </c>
    </row>
    <row r="51" spans="1:8">
      <c r="A51" s="1" t="s">
        <v>16</v>
      </c>
    </row>
    <row r="52" spans="1:8">
      <c r="A52" s="8"/>
    </row>
    <row r="53" spans="1:8">
      <c r="A53" s="32" t="s">
        <v>17</v>
      </c>
      <c r="B53" s="32"/>
      <c r="C53" s="32"/>
      <c r="D53" s="32"/>
      <c r="E53" s="32"/>
      <c r="F53" s="32"/>
      <c r="G53" s="32"/>
      <c r="H53" s="32"/>
    </row>
    <row r="54" spans="1:8">
      <c r="A54" s="32" t="s">
        <v>18</v>
      </c>
      <c r="B54" s="32"/>
      <c r="C54" s="32"/>
      <c r="D54" s="32"/>
      <c r="E54" s="32"/>
      <c r="F54" s="32"/>
      <c r="G54" s="32"/>
      <c r="H54" s="32"/>
    </row>
    <row r="55" spans="1:8">
      <c r="A55" s="32" t="s">
        <v>43</v>
      </c>
      <c r="B55" s="32"/>
      <c r="C55" s="32"/>
      <c r="D55" s="32"/>
      <c r="E55" s="32"/>
      <c r="F55" s="32"/>
      <c r="G55" s="32"/>
      <c r="H55" s="32"/>
    </row>
    <row r="57" spans="1:8">
      <c r="A57" s="41" t="s">
        <v>46</v>
      </c>
      <c r="B57" s="41"/>
      <c r="C57" s="41"/>
      <c r="D57" s="41"/>
      <c r="E57" s="41"/>
      <c r="F57" s="41"/>
      <c r="G57" s="41"/>
      <c r="H57" s="41"/>
    </row>
    <row r="58" spans="1:8">
      <c r="A58" s="73" t="s">
        <v>47</v>
      </c>
      <c r="B58" s="41"/>
      <c r="C58" s="41"/>
      <c r="D58" s="41"/>
      <c r="E58" s="41"/>
      <c r="F58" s="41"/>
      <c r="G58" s="41"/>
      <c r="H58" s="41"/>
    </row>
    <row r="59" spans="1:8" ht="15" thickBot="1">
      <c r="A59" s="9"/>
    </row>
    <row r="60" spans="1:8" ht="15" thickBot="1">
      <c r="A60" s="10"/>
      <c r="B60" s="10"/>
      <c r="C60" s="10"/>
      <c r="D60" s="11"/>
      <c r="E60" s="66" t="s">
        <v>19</v>
      </c>
      <c r="F60" s="67"/>
      <c r="G60" s="66" t="s">
        <v>20</v>
      </c>
      <c r="H60" s="67"/>
    </row>
    <row r="61" spans="1:8">
      <c r="A61" s="68" t="s">
        <v>21</v>
      </c>
      <c r="B61" s="68" t="s">
        <v>22</v>
      </c>
      <c r="C61" s="12" t="s">
        <v>23</v>
      </c>
      <c r="D61" s="68" t="s">
        <v>25</v>
      </c>
      <c r="E61" s="12" t="s">
        <v>26</v>
      </c>
      <c r="F61" s="68" t="s">
        <v>28</v>
      </c>
      <c r="G61" s="12" t="s">
        <v>26</v>
      </c>
      <c r="H61" s="68" t="s">
        <v>28</v>
      </c>
    </row>
    <row r="62" spans="1:8" ht="15" thickBot="1">
      <c r="A62" s="69"/>
      <c r="B62" s="69"/>
      <c r="C62" s="13" t="s">
        <v>24</v>
      </c>
      <c r="D62" s="69"/>
      <c r="E62" s="13" t="s">
        <v>27</v>
      </c>
      <c r="F62" s="69"/>
      <c r="G62" s="13" t="s">
        <v>27</v>
      </c>
      <c r="H62" s="69"/>
    </row>
    <row r="63" spans="1:8" ht="15" thickBot="1">
      <c r="A63" s="14">
        <v>12</v>
      </c>
      <c r="B63" s="15" t="s">
        <v>31</v>
      </c>
      <c r="C63" s="15" t="s">
        <v>49</v>
      </c>
      <c r="D63" s="15">
        <v>1</v>
      </c>
      <c r="E63" s="16">
        <v>3958827.02</v>
      </c>
      <c r="F63" s="16">
        <v>3958827.02</v>
      </c>
      <c r="G63" s="18" t="s">
        <v>30</v>
      </c>
      <c r="H63" s="18" t="s">
        <v>30</v>
      </c>
    </row>
    <row r="64" spans="1:8">
      <c r="A64" s="50" t="s">
        <v>29</v>
      </c>
      <c r="B64" s="51"/>
      <c r="C64" s="54"/>
      <c r="D64" s="55"/>
      <c r="E64" s="56"/>
      <c r="F64" s="60">
        <v>3958827.02</v>
      </c>
      <c r="G64" s="62" t="s">
        <v>45</v>
      </c>
      <c r="H64" s="64"/>
    </row>
    <row r="65" spans="1:8" ht="15" thickBot="1">
      <c r="A65" s="52" t="s">
        <v>44</v>
      </c>
      <c r="B65" s="53"/>
      <c r="C65" s="57"/>
      <c r="D65" s="58"/>
      <c r="E65" s="59"/>
      <c r="F65" s="61"/>
      <c r="G65" s="63"/>
      <c r="H65" s="65"/>
    </row>
    <row r="66" spans="1:8" ht="15" thickBot="1">
      <c r="A66" s="17"/>
      <c r="B66" s="17"/>
      <c r="C66" s="17"/>
      <c r="D66" s="17"/>
      <c r="E66" s="17"/>
      <c r="F66" s="17"/>
      <c r="G66" s="17"/>
      <c r="H66" s="17"/>
    </row>
    <row r="67" spans="1:8" ht="15" thickBot="1">
      <c r="A67" s="44" t="s">
        <v>32</v>
      </c>
      <c r="B67" s="45"/>
      <c r="C67" s="46"/>
      <c r="D67" s="47" t="str">
        <f>IF(H64=0,"%",((F64-H64)/F64))</f>
        <v>%</v>
      </c>
      <c r="E67" s="48"/>
      <c r="F67" s="48"/>
      <c r="G67" s="48"/>
      <c r="H67" s="49"/>
    </row>
    <row r="68" spans="1:8">
      <c r="A68" s="9"/>
    </row>
    <row r="69" spans="1:8">
      <c r="A69" s="9"/>
    </row>
    <row r="71" spans="1:8">
      <c r="A71" s="41" t="s">
        <v>37</v>
      </c>
      <c r="B71" s="41"/>
      <c r="C71" s="41"/>
      <c r="D71" s="41"/>
      <c r="E71" s="41"/>
      <c r="F71" s="41"/>
      <c r="G71" s="41"/>
      <c r="H71" s="41"/>
    </row>
    <row r="72" spans="1:8" ht="15" thickBot="1"/>
    <row r="73" spans="1:8" ht="15" customHeight="1">
      <c r="A73" s="19" t="s">
        <v>38</v>
      </c>
      <c r="B73" s="21" t="s">
        <v>39</v>
      </c>
      <c r="C73" s="42" t="s">
        <v>33</v>
      </c>
      <c r="D73" s="43"/>
      <c r="E73" s="42"/>
      <c r="F73" s="43"/>
      <c r="G73" s="42" t="s">
        <v>35</v>
      </c>
      <c r="H73" s="43"/>
    </row>
    <row r="74" spans="1:8" ht="15" thickBot="1">
      <c r="A74" s="20"/>
      <c r="B74" s="13"/>
      <c r="C74" s="23" t="s">
        <v>34</v>
      </c>
      <c r="D74" s="24"/>
      <c r="E74" s="23"/>
      <c r="F74" s="24"/>
      <c r="G74" s="23" t="s">
        <v>36</v>
      </c>
      <c r="H74" s="24"/>
    </row>
    <row r="75" spans="1:8" ht="15" thickBot="1">
      <c r="A75" s="22">
        <v>2</v>
      </c>
      <c r="B75" s="22">
        <v>55079</v>
      </c>
      <c r="C75" s="33">
        <f>F63</f>
        <v>3958827.02</v>
      </c>
      <c r="D75" s="34"/>
      <c r="E75" s="39"/>
      <c r="F75" s="40"/>
      <c r="G75" s="33">
        <f>H64</f>
        <v>0</v>
      </c>
      <c r="H75" s="34"/>
    </row>
    <row r="76" spans="1:8" ht="75.75" customHeight="1" thickBot="1">
      <c r="A76" s="37" t="s">
        <v>40</v>
      </c>
      <c r="B76" s="38"/>
      <c r="C76" s="35">
        <f>C75/B75/A75</f>
        <v>35.9377169157029</v>
      </c>
      <c r="D76" s="36"/>
      <c r="E76" s="37" t="s">
        <v>48</v>
      </c>
      <c r="F76" s="38"/>
      <c r="G76" s="33">
        <f>G75/B75/A75</f>
        <v>0</v>
      </c>
      <c r="H76" s="34"/>
    </row>
    <row r="78" spans="1:8" ht="15.6">
      <c r="A78" s="25" t="s">
        <v>14</v>
      </c>
      <c r="B78" s="25"/>
      <c r="C78" s="25"/>
      <c r="D78" s="25"/>
      <c r="E78" s="25"/>
      <c r="F78" s="25"/>
      <c r="G78" s="25"/>
      <c r="H78" s="25"/>
    </row>
    <row r="79" spans="1:8">
      <c r="A79" s="26" t="str">
        <f>IF(A45=0," ",A45)</f>
        <v xml:space="preserve"> </v>
      </c>
      <c r="B79" s="27"/>
      <c r="C79" s="27"/>
      <c r="D79" s="27"/>
      <c r="E79" s="27"/>
      <c r="F79" s="27"/>
      <c r="G79" s="27"/>
      <c r="H79" s="28"/>
    </row>
    <row r="80" spans="1:8">
      <c r="A80" s="29"/>
      <c r="B80" s="30"/>
      <c r="C80" s="30"/>
      <c r="D80" s="30"/>
      <c r="E80" s="30"/>
      <c r="F80" s="30"/>
      <c r="G80" s="30"/>
      <c r="H80" s="31"/>
    </row>
  </sheetData>
  <sheetProtection password="9F57" sheet="1" objects="1" scenarios="1"/>
  <mergeCells count="65">
    <mergeCell ref="D35:E35"/>
    <mergeCell ref="D36:E36"/>
    <mergeCell ref="F36:F37"/>
    <mergeCell ref="G36:G37"/>
    <mergeCell ref="D37:E37"/>
    <mergeCell ref="D4:E4"/>
    <mergeCell ref="D5:E5"/>
    <mergeCell ref="D6:E6"/>
    <mergeCell ref="D7:E7"/>
    <mergeCell ref="D8:E8"/>
    <mergeCell ref="F5:G5"/>
    <mergeCell ref="D33:E33"/>
    <mergeCell ref="F33:G33"/>
    <mergeCell ref="D34:E34"/>
    <mergeCell ref="F34:G34"/>
    <mergeCell ref="F6:G6"/>
    <mergeCell ref="D32:E32"/>
    <mergeCell ref="A12:H12"/>
    <mergeCell ref="A13:H13"/>
    <mergeCell ref="A14:H14"/>
    <mergeCell ref="A15:H15"/>
    <mergeCell ref="G8:G9"/>
    <mergeCell ref="F8:F9"/>
    <mergeCell ref="D9:E9"/>
    <mergeCell ref="F61:F62"/>
    <mergeCell ref="H61:H62"/>
    <mergeCell ref="A39:H39"/>
    <mergeCell ref="A40:H40"/>
    <mergeCell ref="A41:H41"/>
    <mergeCell ref="A42:H42"/>
    <mergeCell ref="A45:H46"/>
    <mergeCell ref="A44:H44"/>
    <mergeCell ref="A58:H58"/>
    <mergeCell ref="E73:F74"/>
    <mergeCell ref="G73:H73"/>
    <mergeCell ref="A67:C67"/>
    <mergeCell ref="D67:H67"/>
    <mergeCell ref="A57:H57"/>
    <mergeCell ref="A64:B64"/>
    <mergeCell ref="A65:B65"/>
    <mergeCell ref="C64:E65"/>
    <mergeCell ref="F64:F65"/>
    <mergeCell ref="G64:G65"/>
    <mergeCell ref="H64:H65"/>
    <mergeCell ref="E60:F60"/>
    <mergeCell ref="G60:H60"/>
    <mergeCell ref="A61:A62"/>
    <mergeCell ref="B61:B62"/>
    <mergeCell ref="D61:D62"/>
    <mergeCell ref="C74:D74"/>
    <mergeCell ref="G74:H74"/>
    <mergeCell ref="A78:H78"/>
    <mergeCell ref="A79:H80"/>
    <mergeCell ref="A53:H53"/>
    <mergeCell ref="A54:H54"/>
    <mergeCell ref="A55:H55"/>
    <mergeCell ref="C75:D75"/>
    <mergeCell ref="G75:H75"/>
    <mergeCell ref="C76:D76"/>
    <mergeCell ref="G76:H76"/>
    <mergeCell ref="A76:B76"/>
    <mergeCell ref="E76:F76"/>
    <mergeCell ref="E75:F75"/>
    <mergeCell ref="A71:H71"/>
    <mergeCell ref="C73:D73"/>
  </mergeCells>
  <pageMargins left="0.7" right="0.7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Παράρτημα Οικονομικής Προσφοράς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DGiannopoulos</dc:creator>
  <cp:lastModifiedBy>Lefteris Paganos</cp:lastModifiedBy>
  <cp:lastPrinted>2020-05-11T05:47:51Z</cp:lastPrinted>
  <dcterms:created xsi:type="dcterms:W3CDTF">2020-04-15T07:20:18Z</dcterms:created>
  <dcterms:modified xsi:type="dcterms:W3CDTF">2020-05-26T09:59:12Z</dcterms:modified>
</cp:coreProperties>
</file>